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650" activeTab="0"/>
  </bookViews>
  <sheets>
    <sheet name="2014 秋季講演会・懇親会" sheetId="1" r:id="rId1"/>
  </sheets>
  <definedNames/>
  <calcPr fullCalcOnLoad="1"/>
</workbook>
</file>

<file path=xl/sharedStrings.xml><?xml version="1.0" encoding="utf-8"?>
<sst xmlns="http://schemas.openxmlformats.org/spreadsheetml/2006/main" count="188" uniqueCount="115">
  <si>
    <t>作成</t>
  </si>
  <si>
    <t>会員</t>
  </si>
  <si>
    <t>クラス</t>
  </si>
  <si>
    <t>氏　名</t>
  </si>
  <si>
    <t>勤 務 先</t>
  </si>
  <si>
    <t>懇親会</t>
  </si>
  <si>
    <t>（あ、い、う、え、お）</t>
  </si>
  <si>
    <t>（な、に、ぬ、ね、の）</t>
  </si>
  <si>
    <t>E</t>
  </si>
  <si>
    <t>T</t>
  </si>
  <si>
    <t>N</t>
  </si>
  <si>
    <t>大河原 明徳</t>
  </si>
  <si>
    <t>K</t>
  </si>
  <si>
    <t>大矢 寿郎</t>
  </si>
  <si>
    <t>（は、ひ、ふ、へ、ほ）</t>
  </si>
  <si>
    <t>T</t>
  </si>
  <si>
    <t>N</t>
  </si>
  <si>
    <t>（か、き、く、け、こ）</t>
  </si>
  <si>
    <t>（ま、み、む、め、も）</t>
  </si>
  <si>
    <t>河原 健</t>
  </si>
  <si>
    <t>（や、ゆ、よ）</t>
  </si>
  <si>
    <t>安田 岩男</t>
  </si>
  <si>
    <t>（さ、し、す、せ、そ）</t>
  </si>
  <si>
    <t>斎藤 徹郎</t>
  </si>
  <si>
    <t>（た、ち、つ、て、と）</t>
  </si>
  <si>
    <t>角田 昌男</t>
  </si>
  <si>
    <t>参加者 総数</t>
  </si>
  <si>
    <t>大本 直宏</t>
  </si>
  <si>
    <t>山中 寛治</t>
  </si>
  <si>
    <t>支部相談役</t>
  </si>
  <si>
    <t>相川　康明</t>
  </si>
  <si>
    <t>大西 典一</t>
  </si>
  <si>
    <t>E</t>
  </si>
  <si>
    <r>
      <t>T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N</t>
    </r>
  </si>
  <si>
    <t xml:space="preserve"> E  13</t>
  </si>
  <si>
    <t>(参加者＆収支報告）</t>
  </si>
  <si>
    <t>掛谷　　茂</t>
  </si>
  <si>
    <t>光延　秀夫</t>
  </si>
  <si>
    <t>K</t>
  </si>
  <si>
    <t>平成２６年 秋季講演会・懇親会　（１１月１１日）</t>
  </si>
  <si>
    <t>水野　正治</t>
  </si>
  <si>
    <t>瀬戸　明</t>
  </si>
  <si>
    <t>今村　敦隆</t>
  </si>
  <si>
    <t>久葉　誠司</t>
  </si>
  <si>
    <t>竹内　美喜男</t>
  </si>
  <si>
    <t>山下　秀夫</t>
  </si>
  <si>
    <t>神田　一郎</t>
  </si>
  <si>
    <t>井上　一規</t>
  </si>
  <si>
    <t>田中　伸和</t>
  </si>
  <si>
    <t>嶋井　健一</t>
  </si>
  <si>
    <t>高杉　洋一</t>
  </si>
  <si>
    <t>講演会</t>
  </si>
  <si>
    <t>狭間　満雄</t>
  </si>
  <si>
    <t>E   17</t>
  </si>
  <si>
    <t>支部委員</t>
  </si>
  <si>
    <t>常任委員・大矢海技士事務所</t>
  </si>
  <si>
    <t>常任委員・（社）商船三井</t>
  </si>
  <si>
    <t>支部委員・船員災害防止協会</t>
  </si>
  <si>
    <t>支部委員・日本油化工業</t>
  </si>
  <si>
    <t>元海洋会・事務局長</t>
  </si>
  <si>
    <t>常任委員・海洋興業（株）</t>
  </si>
  <si>
    <t>支部委員・日本船舶職員養成協会</t>
  </si>
  <si>
    <t>支部長・東京湾水先人</t>
  </si>
  <si>
    <t>神谷　洋一郎</t>
  </si>
  <si>
    <t>横浜支部・事務室長</t>
  </si>
  <si>
    <t>X</t>
  </si>
  <si>
    <t>X</t>
  </si>
  <si>
    <t>東京湾水先人</t>
  </si>
  <si>
    <t>古市　初夫</t>
  </si>
  <si>
    <t>新日本検定協会</t>
  </si>
  <si>
    <t>会員外</t>
  </si>
  <si>
    <t>清</t>
  </si>
  <si>
    <t>川崎　景章</t>
  </si>
  <si>
    <t>新日本検定</t>
  </si>
  <si>
    <t>支部委員・東京海洋大学</t>
  </si>
  <si>
    <t>常任委員・日本郵船（株）</t>
  </si>
  <si>
    <t>支部顧問</t>
  </si>
  <si>
    <t>常任委員長・日本タグ協会</t>
  </si>
  <si>
    <t>支部委員・日本丸</t>
  </si>
  <si>
    <t>久門　明人</t>
  </si>
  <si>
    <t>支部委員・航海訓練所</t>
  </si>
  <si>
    <t>飯田　敏夫</t>
  </si>
  <si>
    <t>常任委員・航海訓練所</t>
  </si>
  <si>
    <t>竹井　義晴</t>
  </si>
  <si>
    <t>小澤　大策</t>
  </si>
  <si>
    <t>（株）創和　本日の講演者</t>
  </si>
  <si>
    <t>(一社）全日本船舶職員協会横浜支部長　</t>
  </si>
  <si>
    <t>全日本船舶職員協会</t>
  </si>
  <si>
    <t>司会・受付・講演者</t>
  </si>
  <si>
    <t>中尾　雅靖</t>
  </si>
  <si>
    <t>益田　増須美</t>
  </si>
  <si>
    <t>林　作治</t>
  </si>
  <si>
    <t>庄司　邦昭</t>
  </si>
  <si>
    <t>竹内　俊明</t>
  </si>
  <si>
    <t>国際海事検定社</t>
  </si>
  <si>
    <t>支部会員（講演会出席）</t>
  </si>
  <si>
    <t>懇親会出席者</t>
  </si>
  <si>
    <t>有料出席者　28Px@\2,000 = \56,000-</t>
  </si>
  <si>
    <t xml:space="preserve"> マリンサービス　\40,000-</t>
  </si>
  <si>
    <t>差額　\16,000- 支部基金に繰り入れ</t>
  </si>
  <si>
    <t>太田屋（酒など）</t>
  </si>
  <si>
    <t>\19,514 （支部補給金より支払い）</t>
  </si>
  <si>
    <t>\20,000- （支部補給金より支払い）</t>
  </si>
  <si>
    <t>懇親会欠席者</t>
  </si>
  <si>
    <t>講演会欠席者</t>
  </si>
  <si>
    <t>講演会出席者</t>
  </si>
  <si>
    <t>支部支出</t>
  </si>
  <si>
    <t>支部基金</t>
  </si>
  <si>
    <t>小澤氏（講演料）</t>
  </si>
  <si>
    <t>運輸安全委員会</t>
  </si>
  <si>
    <t>支出（料理代）</t>
  </si>
  <si>
    <t>収支差額</t>
  </si>
  <si>
    <t>収入（懇親会会費）</t>
  </si>
  <si>
    <t xml:space="preserve">\39,514- </t>
  </si>
  <si>
    <t>支部委員会の会議費として会計処理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</si>
</sst>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4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1499900072813034"/>
      <name val="ＭＳ Ｐゴシック"/>
      <family val="3"/>
    </font>
    <font>
      <sz val="11"/>
      <color rgb="FFFF0000"/>
      <name val="ＭＳ Ｐゴシック"/>
      <family val="3"/>
    </font>
    <font>
      <sz val="11"/>
      <color theme="2" tint="-0.0999699980020523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shrinkToFi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shrinkToFit="1"/>
    </xf>
    <xf numFmtId="0" fontId="0" fillId="0" borderId="20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1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/>
    </xf>
    <xf numFmtId="0" fontId="0" fillId="0" borderId="21" xfId="0" applyFill="1" applyBorder="1" applyAlignment="1">
      <alignment horizontal="center" shrinkToFit="1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center" shrinkToFit="1"/>
    </xf>
    <xf numFmtId="177" fontId="3" fillId="0" borderId="15" xfId="0" applyNumberFormat="1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43" fillId="0" borderId="16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4" fillId="0" borderId="17" xfId="0" applyFont="1" applyFill="1" applyBorder="1" applyAlignment="1">
      <alignment horizontal="center" shrinkToFit="1"/>
    </xf>
    <xf numFmtId="0" fontId="4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 horizontal="center" shrinkToFit="1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shrinkToFit="1"/>
    </xf>
    <xf numFmtId="0" fontId="0" fillId="0" borderId="25" xfId="0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 shrinkToFit="1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 shrinkToFit="1"/>
    </xf>
    <xf numFmtId="0" fontId="45" fillId="0" borderId="23" xfId="0" applyFont="1" applyFill="1" applyBorder="1" applyAlignment="1">
      <alignment/>
    </xf>
    <xf numFmtId="0" fontId="45" fillId="0" borderId="33" xfId="0" applyFont="1" applyFill="1" applyBorder="1" applyAlignment="1">
      <alignment horizontal="center"/>
    </xf>
    <xf numFmtId="3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176" fontId="0" fillId="0" borderId="0" xfId="0" applyNumberFormat="1" applyFill="1" applyBorder="1" applyAlignment="1">
      <alignment horizontal="center" shrinkToFit="1"/>
    </xf>
    <xf numFmtId="0" fontId="0" fillId="0" borderId="39" xfId="0" applyFont="1" applyFill="1" applyBorder="1" applyAlignment="1">
      <alignment shrinkToFit="1"/>
    </xf>
    <xf numFmtId="0" fontId="0" fillId="0" borderId="40" xfId="0" applyFont="1" applyFill="1" applyBorder="1" applyAlignment="1">
      <alignment horizontal="center" shrinkToFit="1"/>
    </xf>
    <xf numFmtId="176" fontId="0" fillId="0" borderId="0" xfId="0" applyNumberForma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28" xfId="0" applyFont="1" applyFill="1" applyBorder="1" applyAlignment="1">
      <alignment horizontal="left" shrinkToFit="1"/>
    </xf>
    <xf numFmtId="0" fontId="0" fillId="0" borderId="42" xfId="0" applyFont="1" applyFill="1" applyBorder="1" applyAlignment="1">
      <alignment horizontal="center" shrinkToFit="1"/>
    </xf>
    <xf numFmtId="176" fontId="0" fillId="0" borderId="0" xfId="0" applyNumberFormat="1" applyFill="1" applyAlignment="1">
      <alignment/>
    </xf>
    <xf numFmtId="0" fontId="0" fillId="0" borderId="16" xfId="0" applyFill="1" applyBorder="1" applyAlignment="1">
      <alignment horizontal="right"/>
    </xf>
    <xf numFmtId="0" fontId="0" fillId="0" borderId="15" xfId="0" applyFont="1" applyFill="1" applyBorder="1" applyAlignment="1">
      <alignment horizontal="left" shrinkToFit="1"/>
    </xf>
    <xf numFmtId="0" fontId="0" fillId="0" borderId="16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3" fillId="0" borderId="19" xfId="0" applyFont="1" applyFill="1" applyBorder="1" applyAlignment="1">
      <alignment shrinkToFi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shrinkToFit="1"/>
    </xf>
    <xf numFmtId="0" fontId="3" fillId="0" borderId="45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shrinkToFit="1"/>
    </xf>
    <xf numFmtId="0" fontId="46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19" xfId="0" applyFont="1" applyFill="1" applyBorder="1" applyAlignment="1">
      <alignment shrinkToFi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shrinkToFit="1"/>
    </xf>
    <xf numFmtId="0" fontId="0" fillId="0" borderId="4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ont="1" applyFill="1" applyBorder="1" applyAlignment="1">
      <alignment shrinkToFit="1"/>
    </xf>
    <xf numFmtId="0" fontId="0" fillId="0" borderId="49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shrinkToFit="1"/>
    </xf>
    <xf numFmtId="0" fontId="0" fillId="0" borderId="21" xfId="0" applyFont="1" applyFill="1" applyBorder="1" applyAlignment="1">
      <alignment horizontal="center" shrinkToFit="1"/>
    </xf>
    <xf numFmtId="0" fontId="0" fillId="0" borderId="32" xfId="0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5" fillId="0" borderId="32" xfId="0" applyFont="1" applyFill="1" applyBorder="1" applyAlignment="1">
      <alignment shrinkToFit="1"/>
    </xf>
    <xf numFmtId="0" fontId="0" fillId="0" borderId="22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51" xfId="0" applyFill="1" applyBorder="1" applyAlignment="1">
      <alignment horizontal="center" shrinkToFi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tabSelected="1" zoomScalePageLayoutView="0" workbookViewId="0" topLeftCell="A1">
      <selection activeCell="E61" sqref="E61"/>
    </sheetView>
  </sheetViews>
  <sheetFormatPr defaultColWidth="9.00390625" defaultRowHeight="13.5"/>
  <cols>
    <col min="1" max="1" width="1.625" style="35" customWidth="1"/>
    <col min="2" max="2" width="2.375" style="35" customWidth="1"/>
    <col min="3" max="3" width="2.375" style="40" customWidth="1"/>
    <col min="4" max="4" width="3.375" style="40" customWidth="1"/>
    <col min="5" max="5" width="15.00390625" style="35" customWidth="1"/>
    <col min="6" max="6" width="21.375" style="41" customWidth="1"/>
    <col min="7" max="7" width="3.625" style="42" customWidth="1"/>
    <col min="8" max="8" width="3.625" style="40" customWidth="1"/>
    <col min="9" max="9" width="2.375" style="41" customWidth="1"/>
    <col min="10" max="10" width="2.375" style="42" customWidth="1"/>
    <col min="11" max="11" width="3.375" style="35" customWidth="1"/>
    <col min="12" max="12" width="12.875" style="35" customWidth="1"/>
    <col min="13" max="13" width="21.375" style="35" customWidth="1"/>
    <col min="14" max="14" width="3.625" style="42" customWidth="1"/>
    <col min="15" max="15" width="3.625" style="40" customWidth="1"/>
    <col min="16" max="17" width="2.75390625" style="35" customWidth="1"/>
    <col min="18" max="16384" width="9.00390625" style="35" customWidth="1"/>
  </cols>
  <sheetData>
    <row r="1" spans="13:14" ht="13.5">
      <c r="M1" s="80">
        <v>41956</v>
      </c>
      <c r="N1" s="40" t="s">
        <v>0</v>
      </c>
    </row>
    <row r="2" spans="6:14" ht="13.5">
      <c r="F2" s="81" t="s">
        <v>39</v>
      </c>
      <c r="G2" s="82"/>
      <c r="H2" s="83"/>
      <c r="I2" s="81"/>
      <c r="J2" s="82"/>
      <c r="K2" s="84"/>
      <c r="L2" s="84"/>
      <c r="M2" s="80"/>
      <c r="N2" s="40"/>
    </row>
    <row r="3" spans="3:13" ht="15.75" customHeight="1" thickBot="1">
      <c r="C3" s="85" t="s">
        <v>70</v>
      </c>
      <c r="F3" s="86"/>
      <c r="G3" s="82"/>
      <c r="H3" s="82" t="s">
        <v>35</v>
      </c>
      <c r="L3" s="1"/>
      <c r="M3" s="1"/>
    </row>
    <row r="4" spans="2:15" ht="21" customHeight="1">
      <c r="B4" s="88"/>
      <c r="C4" s="89"/>
      <c r="D4" s="69"/>
      <c r="E4" s="67" t="s">
        <v>92</v>
      </c>
      <c r="F4" s="91" t="s">
        <v>109</v>
      </c>
      <c r="G4" s="70"/>
      <c r="H4" s="69" t="s">
        <v>65</v>
      </c>
      <c r="I4" s="68"/>
      <c r="J4" s="70"/>
      <c r="K4" s="67"/>
      <c r="L4" s="140"/>
      <c r="M4" s="137"/>
      <c r="N4" s="138"/>
      <c r="O4" s="139"/>
    </row>
    <row r="5" spans="2:15" ht="20.25" customHeight="1" thickBot="1">
      <c r="B5" s="141"/>
      <c r="C5" s="142"/>
      <c r="D5" s="143"/>
      <c r="E5" s="87" t="s">
        <v>30</v>
      </c>
      <c r="F5" s="144" t="s">
        <v>86</v>
      </c>
      <c r="G5" s="145"/>
      <c r="H5" s="143"/>
      <c r="I5" s="146"/>
      <c r="J5" s="145"/>
      <c r="K5" s="87"/>
      <c r="L5" s="147" t="s">
        <v>40</v>
      </c>
      <c r="M5" s="146" t="s">
        <v>87</v>
      </c>
      <c r="N5" s="148"/>
      <c r="O5" s="149"/>
    </row>
    <row r="6" spans="2:15" ht="7.5" customHeight="1">
      <c r="B6" s="1"/>
      <c r="C6" s="90"/>
      <c r="D6" s="72"/>
      <c r="E6" s="1"/>
      <c r="F6" s="1"/>
      <c r="G6" s="71"/>
      <c r="H6" s="72"/>
      <c r="I6" s="73"/>
      <c r="J6" s="71"/>
      <c r="K6" s="1"/>
      <c r="L6" s="1"/>
      <c r="M6" s="1"/>
      <c r="N6" s="71"/>
      <c r="O6" s="72"/>
    </row>
    <row r="7" spans="2:15" ht="15.75" customHeight="1" thickBot="1">
      <c r="B7" s="87"/>
      <c r="C7" s="92" t="s">
        <v>1</v>
      </c>
      <c r="D7" s="2"/>
      <c r="E7" s="3"/>
      <c r="F7" s="4"/>
      <c r="G7" s="5"/>
      <c r="H7" s="6"/>
      <c r="I7" s="4"/>
      <c r="J7" s="93"/>
      <c r="K7" s="6"/>
      <c r="L7" s="3"/>
      <c r="M7" s="3"/>
      <c r="N7" s="5"/>
      <c r="O7" s="6"/>
    </row>
    <row r="8" spans="2:15" ht="15" customHeight="1">
      <c r="B8" s="94"/>
      <c r="C8" s="95" t="s">
        <v>2</v>
      </c>
      <c r="D8" s="7"/>
      <c r="E8" s="8" t="s">
        <v>3</v>
      </c>
      <c r="F8" s="8" t="s">
        <v>4</v>
      </c>
      <c r="G8" s="96" t="s">
        <v>51</v>
      </c>
      <c r="H8" s="9" t="s">
        <v>5</v>
      </c>
      <c r="I8" s="10"/>
      <c r="J8" s="95" t="s">
        <v>2</v>
      </c>
      <c r="K8" s="97"/>
      <c r="L8" s="98" t="s">
        <v>3</v>
      </c>
      <c r="M8" s="8" t="s">
        <v>4</v>
      </c>
      <c r="N8" s="96" t="s">
        <v>51</v>
      </c>
      <c r="O8" s="99" t="s">
        <v>5</v>
      </c>
    </row>
    <row r="9" spans="2:15" ht="15" customHeight="1">
      <c r="B9" s="74"/>
      <c r="C9" s="14"/>
      <c r="D9" s="11" t="s">
        <v>6</v>
      </c>
      <c r="E9" s="12"/>
      <c r="F9" s="13"/>
      <c r="G9" s="14"/>
      <c r="H9" s="15"/>
      <c r="I9" s="16"/>
      <c r="J9" s="17"/>
      <c r="K9" s="11" t="s">
        <v>7</v>
      </c>
      <c r="L9" s="12"/>
      <c r="M9" s="18"/>
      <c r="N9" s="14"/>
      <c r="O9" s="26"/>
    </row>
    <row r="10" spans="2:15" ht="15" customHeight="1">
      <c r="B10" s="19" t="s">
        <v>9</v>
      </c>
      <c r="C10" s="17" t="s">
        <v>10</v>
      </c>
      <c r="D10" s="17">
        <v>2</v>
      </c>
      <c r="E10" s="20" t="s">
        <v>11</v>
      </c>
      <c r="F10" s="48" t="s">
        <v>78</v>
      </c>
      <c r="G10" s="14"/>
      <c r="H10" s="15"/>
      <c r="I10" s="122" t="s">
        <v>15</v>
      </c>
      <c r="J10" s="46" t="s">
        <v>32</v>
      </c>
      <c r="K10" s="17">
        <v>15</v>
      </c>
      <c r="L10" s="129" t="s">
        <v>89</v>
      </c>
      <c r="M10" s="18"/>
      <c r="N10" s="14"/>
      <c r="O10" s="26"/>
    </row>
    <row r="11" spans="2:15" ht="15" customHeight="1">
      <c r="B11" s="74" t="s">
        <v>9</v>
      </c>
      <c r="C11" s="22" t="s">
        <v>10</v>
      </c>
      <c r="D11" s="17">
        <v>9</v>
      </c>
      <c r="E11" s="20" t="s">
        <v>27</v>
      </c>
      <c r="F11" s="23" t="s">
        <v>78</v>
      </c>
      <c r="G11" s="14"/>
      <c r="H11" s="15"/>
      <c r="I11" s="16"/>
      <c r="J11" s="17"/>
      <c r="K11" s="11" t="s">
        <v>14</v>
      </c>
      <c r="L11" s="12"/>
      <c r="M11" s="18"/>
      <c r="N11" s="14"/>
      <c r="O11" s="26"/>
    </row>
    <row r="12" spans="2:15" ht="13.5">
      <c r="B12" s="74" t="s">
        <v>12</v>
      </c>
      <c r="C12" s="22" t="s">
        <v>10</v>
      </c>
      <c r="D12" s="17">
        <v>12</v>
      </c>
      <c r="E12" s="20" t="s">
        <v>31</v>
      </c>
      <c r="F12" s="23" t="s">
        <v>78</v>
      </c>
      <c r="G12" s="14"/>
      <c r="H12" s="15"/>
      <c r="I12" s="55" t="s">
        <v>15</v>
      </c>
      <c r="J12" s="32" t="s">
        <v>16</v>
      </c>
      <c r="K12" s="17">
        <v>10</v>
      </c>
      <c r="L12" s="47" t="s">
        <v>91</v>
      </c>
      <c r="M12" s="18"/>
      <c r="N12" s="14"/>
      <c r="O12" s="26"/>
    </row>
    <row r="13" spans="2:15" ht="13.5">
      <c r="B13" s="19" t="s">
        <v>9</v>
      </c>
      <c r="C13" s="29" t="s">
        <v>34</v>
      </c>
      <c r="D13" s="17"/>
      <c r="E13" s="20" t="s">
        <v>13</v>
      </c>
      <c r="F13" s="23" t="s">
        <v>55</v>
      </c>
      <c r="G13" s="14"/>
      <c r="H13" s="15"/>
      <c r="I13" s="55" t="s">
        <v>15</v>
      </c>
      <c r="J13" s="46" t="s">
        <v>32</v>
      </c>
      <c r="K13" s="17">
        <v>17</v>
      </c>
      <c r="L13" s="47" t="s">
        <v>68</v>
      </c>
      <c r="M13" s="121" t="s">
        <v>78</v>
      </c>
      <c r="N13" s="14"/>
      <c r="O13" s="26"/>
    </row>
    <row r="14" spans="2:15" ht="13.5">
      <c r="B14" s="19" t="s">
        <v>15</v>
      </c>
      <c r="C14" s="46" t="s">
        <v>16</v>
      </c>
      <c r="D14" s="17">
        <v>23</v>
      </c>
      <c r="E14" s="129" t="s">
        <v>47</v>
      </c>
      <c r="F14" s="48" t="s">
        <v>74</v>
      </c>
      <c r="G14" s="14"/>
      <c r="H14" s="49"/>
      <c r="I14" s="122" t="s">
        <v>38</v>
      </c>
      <c r="J14" s="29" t="s">
        <v>53</v>
      </c>
      <c r="K14" s="27">
        <v>20</v>
      </c>
      <c r="L14" s="129" t="s">
        <v>52</v>
      </c>
      <c r="M14" s="121" t="s">
        <v>60</v>
      </c>
      <c r="N14" s="45"/>
      <c r="O14" s="28"/>
    </row>
    <row r="15" spans="2:15" ht="13.5">
      <c r="B15" s="19" t="s">
        <v>38</v>
      </c>
      <c r="C15" s="29" t="s">
        <v>32</v>
      </c>
      <c r="D15" s="17">
        <v>26</v>
      </c>
      <c r="E15" s="129" t="s">
        <v>81</v>
      </c>
      <c r="F15" s="23" t="s">
        <v>82</v>
      </c>
      <c r="G15" s="14"/>
      <c r="H15" s="49"/>
      <c r="I15" s="55"/>
      <c r="J15" s="32"/>
      <c r="K15" s="17"/>
      <c r="L15" s="21"/>
      <c r="M15" s="18"/>
      <c r="N15" s="14"/>
      <c r="O15" s="26"/>
    </row>
    <row r="16" spans="2:15" ht="13.5">
      <c r="B16" s="19" t="s">
        <v>38</v>
      </c>
      <c r="C16" s="45" t="s">
        <v>16</v>
      </c>
      <c r="D16" s="17">
        <v>30</v>
      </c>
      <c r="E16" s="129" t="s">
        <v>42</v>
      </c>
      <c r="F16" s="23" t="s">
        <v>75</v>
      </c>
      <c r="G16" s="45" t="s">
        <v>65</v>
      </c>
      <c r="H16" s="33" t="s">
        <v>66</v>
      </c>
      <c r="I16" s="16"/>
      <c r="J16" s="17"/>
      <c r="K16" s="14"/>
      <c r="L16" s="21"/>
      <c r="M16" s="18"/>
      <c r="N16" s="14"/>
      <c r="O16" s="26"/>
    </row>
    <row r="17" spans="2:15" ht="13.5">
      <c r="B17" s="19"/>
      <c r="C17" s="30"/>
      <c r="D17" s="75"/>
      <c r="E17" s="31"/>
      <c r="F17" s="23"/>
      <c r="G17" s="17"/>
      <c r="H17" s="17"/>
      <c r="I17" s="16"/>
      <c r="J17" s="17"/>
      <c r="K17" s="11"/>
      <c r="L17" s="12"/>
      <c r="M17" s="18"/>
      <c r="N17" s="25"/>
      <c r="O17" s="26"/>
    </row>
    <row r="18" spans="2:15" ht="13.5">
      <c r="B18" s="19"/>
      <c r="C18" s="30"/>
      <c r="D18" s="75"/>
      <c r="E18" s="31"/>
      <c r="F18" s="23"/>
      <c r="G18" s="17"/>
      <c r="H18" s="15"/>
      <c r="I18" s="16"/>
      <c r="J18" s="17"/>
      <c r="K18" s="11" t="s">
        <v>18</v>
      </c>
      <c r="L18" s="12"/>
      <c r="M18" s="18"/>
      <c r="N18" s="25"/>
      <c r="O18" s="26"/>
    </row>
    <row r="19" spans="2:15" ht="13.5">
      <c r="B19" s="19"/>
      <c r="C19" s="22"/>
      <c r="D19" s="46"/>
      <c r="E19" s="56"/>
      <c r="F19" s="48"/>
      <c r="G19" s="44"/>
      <c r="H19" s="43"/>
      <c r="I19" s="122" t="s">
        <v>15</v>
      </c>
      <c r="J19" s="46" t="s">
        <v>16</v>
      </c>
      <c r="K19" s="17">
        <v>9</v>
      </c>
      <c r="L19" s="129" t="s">
        <v>90</v>
      </c>
      <c r="M19" s="18"/>
      <c r="N19" s="14"/>
      <c r="O19" s="26"/>
    </row>
    <row r="20" spans="2:15" ht="13.5">
      <c r="B20" s="19"/>
      <c r="C20" s="17"/>
      <c r="D20" s="11" t="s">
        <v>17</v>
      </c>
      <c r="E20" s="20"/>
      <c r="F20" s="13"/>
      <c r="G20" s="17"/>
      <c r="H20" s="15"/>
      <c r="I20" s="55" t="s">
        <v>15</v>
      </c>
      <c r="J20" s="30" t="s">
        <v>32</v>
      </c>
      <c r="K20" s="17">
        <v>22</v>
      </c>
      <c r="L20" s="31" t="s">
        <v>37</v>
      </c>
      <c r="M20" s="23" t="s">
        <v>61</v>
      </c>
      <c r="N20" s="14"/>
      <c r="O20" s="26"/>
    </row>
    <row r="21" spans="2:15" ht="13.5">
      <c r="B21" s="19" t="s">
        <v>71</v>
      </c>
      <c r="C21" s="46" t="s">
        <v>32</v>
      </c>
      <c r="D21" s="75">
        <v>2</v>
      </c>
      <c r="E21" s="129" t="s">
        <v>72</v>
      </c>
      <c r="F21" s="48" t="s">
        <v>76</v>
      </c>
      <c r="G21" s="46" t="s">
        <v>65</v>
      </c>
      <c r="H21" s="49" t="s">
        <v>65</v>
      </c>
      <c r="I21" s="55"/>
      <c r="J21" s="30"/>
      <c r="K21" s="17"/>
      <c r="L21" s="31"/>
      <c r="M21" s="23"/>
      <c r="N21" s="14"/>
      <c r="O21" s="26"/>
    </row>
    <row r="22" spans="2:15" ht="13.5">
      <c r="B22" s="19" t="s">
        <v>9</v>
      </c>
      <c r="C22" s="17" t="s">
        <v>10</v>
      </c>
      <c r="D22" s="17">
        <v>14</v>
      </c>
      <c r="E22" s="20" t="s">
        <v>19</v>
      </c>
      <c r="F22" s="48" t="s">
        <v>77</v>
      </c>
      <c r="G22" s="44"/>
      <c r="H22" s="43"/>
      <c r="I22" s="16"/>
      <c r="J22" s="17"/>
      <c r="K22" s="17"/>
      <c r="L22" s="20"/>
      <c r="M22" s="23"/>
      <c r="N22" s="14"/>
      <c r="O22" s="26"/>
    </row>
    <row r="23" spans="2:15" ht="13.5">
      <c r="B23" s="19" t="s">
        <v>38</v>
      </c>
      <c r="C23" s="32" t="s">
        <v>32</v>
      </c>
      <c r="D23" s="17">
        <v>20</v>
      </c>
      <c r="E23" s="47" t="s">
        <v>46</v>
      </c>
      <c r="F23" s="48" t="s">
        <v>57</v>
      </c>
      <c r="G23" s="44"/>
      <c r="H23" s="43"/>
      <c r="I23" s="55"/>
      <c r="J23" s="30"/>
      <c r="K23" s="17"/>
      <c r="L23" s="31"/>
      <c r="M23" s="23"/>
      <c r="N23" s="14"/>
      <c r="O23" s="26"/>
    </row>
    <row r="24" spans="2:15" ht="13.5">
      <c r="B24" s="19" t="s">
        <v>15</v>
      </c>
      <c r="C24" s="22" t="s">
        <v>32</v>
      </c>
      <c r="D24" s="17">
        <v>22</v>
      </c>
      <c r="E24" s="56" t="s">
        <v>36</v>
      </c>
      <c r="F24" s="23" t="s">
        <v>58</v>
      </c>
      <c r="G24" s="17"/>
      <c r="H24" s="15"/>
      <c r="I24" s="55"/>
      <c r="J24" s="14"/>
      <c r="K24" s="14"/>
      <c r="L24" s="21"/>
      <c r="M24" s="23"/>
      <c r="N24" s="14"/>
      <c r="O24" s="26"/>
    </row>
    <row r="25" spans="2:15" ht="13.5">
      <c r="B25" s="19" t="s">
        <v>38</v>
      </c>
      <c r="C25" s="45" t="s">
        <v>32</v>
      </c>
      <c r="D25" s="46">
        <v>26</v>
      </c>
      <c r="E25" s="47" t="s">
        <v>79</v>
      </c>
      <c r="F25" s="48" t="s">
        <v>80</v>
      </c>
      <c r="G25" s="17"/>
      <c r="H25" s="15"/>
      <c r="I25" s="16"/>
      <c r="J25" s="14"/>
      <c r="K25" s="11"/>
      <c r="L25" s="12"/>
      <c r="M25" s="18"/>
      <c r="N25" s="14"/>
      <c r="O25" s="26"/>
    </row>
    <row r="26" spans="2:15" ht="13.5">
      <c r="B26" s="19" t="s">
        <v>38</v>
      </c>
      <c r="C26" s="46" t="s">
        <v>16</v>
      </c>
      <c r="D26" s="17">
        <v>28</v>
      </c>
      <c r="E26" s="129" t="s">
        <v>43</v>
      </c>
      <c r="F26" s="48" t="s">
        <v>56</v>
      </c>
      <c r="G26" s="46" t="s">
        <v>65</v>
      </c>
      <c r="H26" s="49" t="s">
        <v>65</v>
      </c>
      <c r="I26" s="16"/>
      <c r="J26" s="14"/>
      <c r="K26" s="14"/>
      <c r="L26" s="20"/>
      <c r="M26" s="24"/>
      <c r="N26" s="14"/>
      <c r="O26" s="26"/>
    </row>
    <row r="27" spans="2:15" ht="13.5">
      <c r="B27" s="76"/>
      <c r="C27" s="45"/>
      <c r="D27" s="46"/>
      <c r="E27" s="47"/>
      <c r="F27" s="48"/>
      <c r="G27" s="17"/>
      <c r="H27" s="15"/>
      <c r="I27" s="16"/>
      <c r="J27" s="14"/>
      <c r="K27" s="11" t="s">
        <v>20</v>
      </c>
      <c r="L27" s="12"/>
      <c r="M27" s="18"/>
      <c r="N27" s="14"/>
      <c r="O27" s="26"/>
    </row>
    <row r="28" spans="2:15" ht="13.5">
      <c r="B28" s="19"/>
      <c r="C28" s="22"/>
      <c r="D28" s="17"/>
      <c r="E28" s="56"/>
      <c r="F28" s="23"/>
      <c r="G28" s="17"/>
      <c r="H28" s="15"/>
      <c r="I28" s="122" t="s">
        <v>71</v>
      </c>
      <c r="J28" s="14" t="s">
        <v>8</v>
      </c>
      <c r="K28" s="14">
        <v>4</v>
      </c>
      <c r="L28" s="20" t="s">
        <v>28</v>
      </c>
      <c r="M28" s="24"/>
      <c r="N28" s="14"/>
      <c r="O28" s="26"/>
    </row>
    <row r="29" spans="2:15" ht="13.5">
      <c r="B29" s="19"/>
      <c r="C29" s="29"/>
      <c r="D29" s="17"/>
      <c r="E29" s="31"/>
      <c r="F29" s="23"/>
      <c r="G29" s="17"/>
      <c r="H29" s="100"/>
      <c r="I29" s="16" t="s">
        <v>9</v>
      </c>
      <c r="J29" s="14" t="s">
        <v>10</v>
      </c>
      <c r="K29" s="14">
        <v>8</v>
      </c>
      <c r="L29" s="20" t="s">
        <v>21</v>
      </c>
      <c r="M29" s="24" t="s">
        <v>29</v>
      </c>
      <c r="N29" s="14"/>
      <c r="O29" s="26"/>
    </row>
    <row r="30" spans="2:15" ht="13.5">
      <c r="B30" s="19"/>
      <c r="C30" s="32"/>
      <c r="D30" s="17"/>
      <c r="E30" s="20"/>
      <c r="F30" s="13"/>
      <c r="G30" s="54"/>
      <c r="H30" s="15"/>
      <c r="I30" s="16" t="s">
        <v>9</v>
      </c>
      <c r="J30" s="45" t="s">
        <v>32</v>
      </c>
      <c r="K30" s="14">
        <v>9</v>
      </c>
      <c r="L30" s="129" t="s">
        <v>45</v>
      </c>
      <c r="M30" s="24" t="s">
        <v>54</v>
      </c>
      <c r="N30" s="14"/>
      <c r="O30" s="136" t="s">
        <v>65</v>
      </c>
    </row>
    <row r="31" spans="2:15" ht="13.5">
      <c r="B31" s="19"/>
      <c r="C31" s="32"/>
      <c r="D31" s="17"/>
      <c r="E31" s="21"/>
      <c r="F31" s="13"/>
      <c r="G31" s="54"/>
      <c r="H31" s="15"/>
      <c r="I31" s="16"/>
      <c r="J31" s="14"/>
      <c r="K31" s="11"/>
      <c r="L31" s="12"/>
      <c r="M31" s="13"/>
      <c r="N31" s="14"/>
      <c r="O31" s="26"/>
    </row>
    <row r="32" spans="2:17" ht="13.5">
      <c r="B32" s="19"/>
      <c r="C32" s="30"/>
      <c r="D32" s="17"/>
      <c r="E32" s="20"/>
      <c r="F32" s="23"/>
      <c r="G32" s="17"/>
      <c r="H32" s="15"/>
      <c r="I32" s="55"/>
      <c r="J32" s="22"/>
      <c r="K32" s="14"/>
      <c r="L32" s="31"/>
      <c r="M32" s="13"/>
      <c r="N32" s="14"/>
      <c r="O32" s="26"/>
      <c r="P32" s="1"/>
      <c r="Q32" s="1"/>
    </row>
    <row r="33" spans="2:17" ht="13.5">
      <c r="B33" s="19"/>
      <c r="C33" s="30"/>
      <c r="D33" s="17"/>
      <c r="E33" s="31"/>
      <c r="F33" s="23"/>
      <c r="G33" s="17"/>
      <c r="H33" s="15"/>
      <c r="I33" s="55"/>
      <c r="J33" s="22"/>
      <c r="K33" s="14"/>
      <c r="L33" s="31"/>
      <c r="M33" s="24"/>
      <c r="N33" s="22"/>
      <c r="O33" s="26"/>
      <c r="P33" s="1"/>
      <c r="Q33" s="1"/>
    </row>
    <row r="34" spans="2:17" ht="13.5">
      <c r="B34" s="19"/>
      <c r="C34" s="30"/>
      <c r="D34" s="17"/>
      <c r="E34" s="31"/>
      <c r="F34" s="24"/>
      <c r="G34" s="54"/>
      <c r="H34" s="33"/>
      <c r="I34" s="63"/>
      <c r="J34" s="64"/>
      <c r="K34" s="65"/>
      <c r="L34" s="66"/>
      <c r="M34" s="18"/>
      <c r="N34" s="22"/>
      <c r="O34" s="26"/>
      <c r="P34" s="1"/>
      <c r="Q34" s="1"/>
    </row>
    <row r="35" spans="2:17" ht="13.5">
      <c r="B35" s="19"/>
      <c r="C35" s="30"/>
      <c r="D35" s="17"/>
      <c r="E35" s="31"/>
      <c r="F35" s="23"/>
      <c r="G35" s="17"/>
      <c r="H35" s="15"/>
      <c r="I35" s="63"/>
      <c r="J35" s="64"/>
      <c r="K35" s="65"/>
      <c r="L35" s="66"/>
      <c r="M35" s="18"/>
      <c r="N35" s="22"/>
      <c r="O35" s="26"/>
      <c r="P35" s="101"/>
      <c r="Q35" s="101"/>
    </row>
    <row r="36" spans="2:17" ht="13.5">
      <c r="B36" s="19"/>
      <c r="C36" s="17"/>
      <c r="D36" s="11" t="s">
        <v>22</v>
      </c>
      <c r="E36" s="12"/>
      <c r="F36" s="13"/>
      <c r="G36" s="17"/>
      <c r="H36" s="15"/>
      <c r="I36" s="63"/>
      <c r="J36" s="64"/>
      <c r="K36" s="65"/>
      <c r="L36" s="66"/>
      <c r="M36" s="102"/>
      <c r="N36" s="65"/>
      <c r="O36" s="103"/>
      <c r="P36" s="104"/>
      <c r="Q36" s="104"/>
    </row>
    <row r="37" spans="2:17" ht="14.25" thickBot="1">
      <c r="B37" s="19" t="s">
        <v>9</v>
      </c>
      <c r="C37" s="17" t="s">
        <v>10</v>
      </c>
      <c r="D37" s="17">
        <v>14</v>
      </c>
      <c r="E37" s="20" t="s">
        <v>23</v>
      </c>
      <c r="F37" s="23" t="s">
        <v>62</v>
      </c>
      <c r="G37" s="17"/>
      <c r="H37" s="15"/>
      <c r="I37" s="124"/>
      <c r="J37" s="71"/>
      <c r="K37" s="125"/>
      <c r="L37" s="126"/>
      <c r="M37" s="127"/>
      <c r="N37" s="125"/>
      <c r="O37" s="128"/>
      <c r="P37" s="104"/>
      <c r="Q37" s="104"/>
    </row>
    <row r="38" spans="2:17" ht="14.25" thickTop="1">
      <c r="B38" s="19" t="s">
        <v>15</v>
      </c>
      <c r="C38" s="29" t="s">
        <v>32</v>
      </c>
      <c r="D38" s="17">
        <v>14</v>
      </c>
      <c r="E38" s="129" t="s">
        <v>41</v>
      </c>
      <c r="F38" s="48" t="s">
        <v>59</v>
      </c>
      <c r="G38" s="17"/>
      <c r="H38" s="15"/>
      <c r="I38" s="60"/>
      <c r="J38" s="61"/>
      <c r="K38" s="62"/>
      <c r="L38" s="105"/>
      <c r="M38" s="135" t="s">
        <v>88</v>
      </c>
      <c r="N38" s="106"/>
      <c r="O38" s="107"/>
      <c r="P38" s="108"/>
      <c r="Q38" s="108"/>
    </row>
    <row r="39" spans="2:17" ht="13.5">
      <c r="B39" s="19" t="s">
        <v>38</v>
      </c>
      <c r="C39" s="22" t="s">
        <v>16</v>
      </c>
      <c r="D39" s="17">
        <v>21</v>
      </c>
      <c r="E39" s="129" t="s">
        <v>49</v>
      </c>
      <c r="F39" s="48" t="s">
        <v>73</v>
      </c>
      <c r="G39" s="17"/>
      <c r="H39" s="15"/>
      <c r="I39" s="131" t="s">
        <v>15</v>
      </c>
      <c r="J39" s="133" t="s">
        <v>16</v>
      </c>
      <c r="K39" s="132">
        <v>15</v>
      </c>
      <c r="L39" s="56" t="s">
        <v>63</v>
      </c>
      <c r="M39" s="130" t="s">
        <v>64</v>
      </c>
      <c r="N39" s="110"/>
      <c r="O39" s="26"/>
      <c r="P39" s="108"/>
      <c r="Q39" s="108"/>
    </row>
    <row r="40" spans="2:17" ht="13.5">
      <c r="B40" s="19"/>
      <c r="C40" s="17"/>
      <c r="D40" s="11"/>
      <c r="E40" s="12"/>
      <c r="F40" s="13"/>
      <c r="G40" s="17"/>
      <c r="H40" s="33"/>
      <c r="I40" s="131" t="s">
        <v>15</v>
      </c>
      <c r="J40" s="133" t="s">
        <v>32</v>
      </c>
      <c r="K40" s="134">
        <v>15</v>
      </c>
      <c r="L40" s="56" t="s">
        <v>84</v>
      </c>
      <c r="M40" s="123" t="s">
        <v>85</v>
      </c>
      <c r="N40" s="14"/>
      <c r="O40" s="26"/>
      <c r="P40" s="108"/>
      <c r="Q40" s="108"/>
    </row>
    <row r="41" spans="2:17" ht="13.5">
      <c r="B41" s="77"/>
      <c r="C41" s="29"/>
      <c r="D41" s="17"/>
      <c r="E41" s="20"/>
      <c r="F41" s="23"/>
      <c r="G41" s="17"/>
      <c r="H41" s="33"/>
      <c r="I41" s="16"/>
      <c r="J41" s="25"/>
      <c r="K41" s="27"/>
      <c r="L41" s="109"/>
      <c r="M41" s="111"/>
      <c r="N41" s="14"/>
      <c r="O41" s="26"/>
      <c r="P41" s="108"/>
      <c r="Q41" s="108"/>
    </row>
    <row r="42" spans="2:17" ht="13.5">
      <c r="B42" s="19"/>
      <c r="C42" s="29"/>
      <c r="D42" s="17"/>
      <c r="E42" s="20"/>
      <c r="F42" s="13"/>
      <c r="G42" s="17"/>
      <c r="H42" s="33"/>
      <c r="I42" s="16"/>
      <c r="J42" s="25"/>
      <c r="K42" s="27"/>
      <c r="L42" s="109"/>
      <c r="M42" s="112"/>
      <c r="N42" s="14"/>
      <c r="O42" s="26"/>
      <c r="P42" s="108"/>
      <c r="Q42" s="108"/>
    </row>
    <row r="43" spans="2:17" ht="13.5">
      <c r="B43" s="19"/>
      <c r="C43" s="29"/>
      <c r="D43" s="17"/>
      <c r="E43" s="20"/>
      <c r="F43" s="23"/>
      <c r="G43" s="17"/>
      <c r="H43" s="33"/>
      <c r="I43" s="16"/>
      <c r="J43" s="25"/>
      <c r="K43" s="27"/>
      <c r="L43" s="109"/>
      <c r="M43" s="112"/>
      <c r="N43" s="14"/>
      <c r="O43" s="26"/>
      <c r="P43" s="108"/>
      <c r="Q43" s="108"/>
    </row>
    <row r="44" spans="2:17" ht="13.5">
      <c r="B44" s="19"/>
      <c r="C44" s="17"/>
      <c r="D44" s="11"/>
      <c r="E44" s="20"/>
      <c r="F44" s="13"/>
      <c r="G44" s="17"/>
      <c r="H44" s="15"/>
      <c r="I44" s="16"/>
      <c r="J44" s="25"/>
      <c r="K44" s="27"/>
      <c r="L44" s="57"/>
      <c r="M44" s="58"/>
      <c r="N44" s="14"/>
      <c r="O44" s="26"/>
      <c r="P44" s="108"/>
      <c r="Q44" s="108"/>
    </row>
    <row r="45" spans="2:17" ht="13.5">
      <c r="B45" s="19"/>
      <c r="C45" s="17"/>
      <c r="D45" s="11" t="s">
        <v>24</v>
      </c>
      <c r="E45" s="20"/>
      <c r="F45" s="13"/>
      <c r="G45" s="17"/>
      <c r="H45" s="15"/>
      <c r="I45" s="16"/>
      <c r="J45" s="25"/>
      <c r="K45" s="27"/>
      <c r="L45" s="59"/>
      <c r="M45" s="113" t="s">
        <v>70</v>
      </c>
      <c r="N45" s="34">
        <v>3</v>
      </c>
      <c r="O45" s="26"/>
      <c r="P45" s="108"/>
      <c r="Q45" s="108"/>
    </row>
    <row r="46" spans="2:17" ht="13.5">
      <c r="B46" s="19"/>
      <c r="C46" s="32" t="s">
        <v>33</v>
      </c>
      <c r="D46" s="17">
        <v>14</v>
      </c>
      <c r="E46" s="129" t="s">
        <v>50</v>
      </c>
      <c r="F46" s="13"/>
      <c r="G46" s="17"/>
      <c r="H46" s="15"/>
      <c r="I46" s="16"/>
      <c r="J46" s="25"/>
      <c r="K46" s="27"/>
      <c r="L46" s="57"/>
      <c r="M46" s="113" t="s">
        <v>95</v>
      </c>
      <c r="N46" s="34">
        <v>33</v>
      </c>
      <c r="O46" s="26"/>
      <c r="P46" s="108"/>
      <c r="Q46" s="108"/>
    </row>
    <row r="47" spans="2:17" ht="13.5">
      <c r="B47" s="19" t="s">
        <v>9</v>
      </c>
      <c r="C47" s="17" t="s">
        <v>10</v>
      </c>
      <c r="D47" s="17">
        <v>15</v>
      </c>
      <c r="E47" s="20" t="s">
        <v>25</v>
      </c>
      <c r="F47" s="48" t="s">
        <v>78</v>
      </c>
      <c r="G47" s="17"/>
      <c r="H47" s="15"/>
      <c r="I47" s="16"/>
      <c r="J47" s="25"/>
      <c r="K47" s="27"/>
      <c r="L47" s="59"/>
      <c r="M47" s="113" t="s">
        <v>26</v>
      </c>
      <c r="N47" s="34">
        <f>SUM(N45:N46)</f>
        <v>36</v>
      </c>
      <c r="O47" s="26"/>
      <c r="P47" s="108"/>
      <c r="Q47" s="108"/>
    </row>
    <row r="48" spans="2:17" ht="13.5">
      <c r="B48" s="19" t="s">
        <v>15</v>
      </c>
      <c r="C48" s="22" t="s">
        <v>16</v>
      </c>
      <c r="D48" s="17">
        <v>21</v>
      </c>
      <c r="E48" s="31" t="s">
        <v>44</v>
      </c>
      <c r="F48" s="23" t="s">
        <v>67</v>
      </c>
      <c r="G48" s="54"/>
      <c r="H48" s="49" t="s">
        <v>65</v>
      </c>
      <c r="I48" s="16"/>
      <c r="J48" s="25"/>
      <c r="K48" s="27"/>
      <c r="L48" s="20"/>
      <c r="M48" s="113" t="s">
        <v>104</v>
      </c>
      <c r="N48" s="34">
        <v>3</v>
      </c>
      <c r="O48" s="26"/>
      <c r="P48" s="108"/>
      <c r="Q48" s="108"/>
    </row>
    <row r="49" spans="2:17" s="1" customFormat="1" ht="13.5">
      <c r="B49" s="19" t="s">
        <v>15</v>
      </c>
      <c r="C49" s="22" t="s">
        <v>16</v>
      </c>
      <c r="D49" s="14">
        <v>25</v>
      </c>
      <c r="E49" s="129" t="s">
        <v>83</v>
      </c>
      <c r="F49" s="23" t="s">
        <v>80</v>
      </c>
      <c r="G49" s="17"/>
      <c r="H49" s="33" t="s">
        <v>65</v>
      </c>
      <c r="I49" s="16"/>
      <c r="J49" s="14"/>
      <c r="K49" s="27"/>
      <c r="L49" s="20"/>
      <c r="M49" s="113" t="s">
        <v>105</v>
      </c>
      <c r="N49" s="34">
        <v>33</v>
      </c>
      <c r="O49" s="26"/>
      <c r="P49" s="108"/>
      <c r="Q49" s="108"/>
    </row>
    <row r="50" spans="2:17" ht="13.5">
      <c r="B50" s="19" t="s">
        <v>38</v>
      </c>
      <c r="C50" s="29" t="s">
        <v>16</v>
      </c>
      <c r="D50" s="17">
        <v>27</v>
      </c>
      <c r="E50" s="31" t="s">
        <v>48</v>
      </c>
      <c r="F50" s="23" t="s">
        <v>69</v>
      </c>
      <c r="G50" s="17"/>
      <c r="H50" s="15"/>
      <c r="I50" s="16"/>
      <c r="J50" s="14"/>
      <c r="K50" s="27"/>
      <c r="L50" s="36"/>
      <c r="M50" s="113" t="s">
        <v>103</v>
      </c>
      <c r="N50" s="34">
        <v>4</v>
      </c>
      <c r="O50" s="26"/>
      <c r="P50" s="108"/>
      <c r="Q50" s="108"/>
    </row>
    <row r="51" spans="2:15" ht="13.5">
      <c r="B51" s="19" t="s">
        <v>15</v>
      </c>
      <c r="C51" s="29" t="s">
        <v>16</v>
      </c>
      <c r="D51" s="30">
        <v>32</v>
      </c>
      <c r="E51" s="56" t="s">
        <v>93</v>
      </c>
      <c r="F51" s="48" t="s">
        <v>94</v>
      </c>
      <c r="G51" s="17"/>
      <c r="H51" s="33" t="s">
        <v>65</v>
      </c>
      <c r="I51" s="16"/>
      <c r="J51" s="14"/>
      <c r="K51" s="27"/>
      <c r="L51" s="20"/>
      <c r="M51" s="113" t="s">
        <v>96</v>
      </c>
      <c r="N51" s="34">
        <v>29</v>
      </c>
      <c r="O51" s="26"/>
    </row>
    <row r="52" spans="2:15" ht="14.25" thickBot="1">
      <c r="B52" s="37"/>
      <c r="C52" s="51"/>
      <c r="D52" s="2"/>
      <c r="E52" s="50"/>
      <c r="F52" s="52"/>
      <c r="G52" s="2"/>
      <c r="H52" s="53"/>
      <c r="I52" s="114"/>
      <c r="J52" s="38"/>
      <c r="K52" s="39"/>
      <c r="L52" s="115"/>
      <c r="M52" s="78"/>
      <c r="N52" s="79">
        <f>46-2-4</f>
        <v>40</v>
      </c>
      <c r="O52" s="116"/>
    </row>
    <row r="53" spans="2:15" ht="24" customHeight="1">
      <c r="B53" s="117">
        <f>COUNTA(B9:B52)</f>
        <v>21</v>
      </c>
      <c r="C53" s="118"/>
      <c r="D53" s="118">
        <f>COUNT(D9:D52)</f>
        <v>21</v>
      </c>
      <c r="E53" s="1">
        <f>COUNTA(E10:E52)</f>
        <v>22</v>
      </c>
      <c r="F53" s="73"/>
      <c r="G53" s="71"/>
      <c r="H53" s="72"/>
      <c r="I53" s="117">
        <f>COUNTA(I9:I52)</f>
        <v>11</v>
      </c>
      <c r="J53" s="119"/>
      <c r="K53" s="120">
        <f>COUNT(K9:K52)</f>
        <v>11</v>
      </c>
      <c r="L53" s="1">
        <f>COUNTA(L10:L41)</f>
        <v>11</v>
      </c>
      <c r="M53" s="1"/>
      <c r="N53" s="71"/>
      <c r="O53" s="72"/>
    </row>
    <row r="54" ht="13.5">
      <c r="E54" s="150" t="s">
        <v>107</v>
      </c>
    </row>
    <row r="55" spans="5:6" ht="13.5">
      <c r="E55" s="35" t="s">
        <v>112</v>
      </c>
      <c r="F55" s="41" t="s">
        <v>97</v>
      </c>
    </row>
    <row r="56" spans="5:6" ht="13.5">
      <c r="E56" s="73" t="s">
        <v>110</v>
      </c>
      <c r="F56" s="41" t="s">
        <v>98</v>
      </c>
    </row>
    <row r="57" spans="5:6" ht="13.5">
      <c r="E57" s="73" t="s">
        <v>111</v>
      </c>
      <c r="F57" s="41" t="s">
        <v>99</v>
      </c>
    </row>
    <row r="58" ht="13.5">
      <c r="E58" s="41"/>
    </row>
    <row r="59" spans="5:6" ht="13.5">
      <c r="E59" s="81" t="s">
        <v>106</v>
      </c>
      <c r="F59" s="41" t="s">
        <v>114</v>
      </c>
    </row>
    <row r="60" spans="5:6" ht="13.5">
      <c r="E60" s="35" t="s">
        <v>100</v>
      </c>
      <c r="F60" s="41" t="s">
        <v>101</v>
      </c>
    </row>
    <row r="61" spans="5:6" ht="13.5">
      <c r="E61" s="35" t="s">
        <v>108</v>
      </c>
      <c r="F61" s="41" t="s">
        <v>102</v>
      </c>
    </row>
    <row r="62" ht="13.5">
      <c r="F62" s="41" t="s">
        <v>113</v>
      </c>
    </row>
  </sheetData>
  <sheetProtection/>
  <mergeCells count="1">
    <mergeCell ref="M4:O4"/>
  </mergeCells>
  <printOptions/>
  <pageMargins left="0.26" right="0.19" top="0.63" bottom="0.24" header="0.32" footer="0.1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Kaiyoukai-Yokohama</cp:lastModifiedBy>
  <cp:lastPrinted>2014-11-13T03:57:35Z</cp:lastPrinted>
  <dcterms:created xsi:type="dcterms:W3CDTF">2010-05-10T08:00:24Z</dcterms:created>
  <dcterms:modified xsi:type="dcterms:W3CDTF">2014-11-13T04:07:16Z</dcterms:modified>
  <cp:category/>
  <cp:version/>
  <cp:contentType/>
  <cp:contentStatus/>
</cp:coreProperties>
</file>